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activeTab="0"/>
  </bookViews>
  <sheets>
    <sheet name="Лист1" sheetId="1" r:id="rId1"/>
  </sheets>
  <definedNames>
    <definedName name="_xlnm.Print_Titles" localSheetId="0">'Лист1'!$10:$11</definedName>
    <definedName name="_xlnm.Print_Area" localSheetId="0">'Лист1'!$A$1:$F$103</definedName>
  </definedNames>
  <calcPr fullCalcOnLoad="1"/>
</workbook>
</file>

<file path=xl/sharedStrings.xml><?xml version="1.0" encoding="utf-8"?>
<sst xmlns="http://schemas.openxmlformats.org/spreadsheetml/2006/main" count="104" uniqueCount="91">
  <si>
    <t>Показатель, единица измерения</t>
  </si>
  <si>
    <t>отчет</t>
  </si>
  <si>
    <t>Производство основных видов сельскохозяйственной продукции</t>
  </si>
  <si>
    <t>Кукуруза, тыс. тонн</t>
  </si>
  <si>
    <t>Соя, тыс. тонн</t>
  </si>
  <si>
    <t>Сахарная свекла,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</si>
  <si>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</si>
  <si>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</si>
  <si>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</si>
  <si>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</si>
  <si>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</si>
  <si>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</si>
  <si>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</si>
  <si>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</si>
  <si>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</si>
  <si>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</si>
  <si>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</si>
  <si>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</si>
  <si>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</si>
  <si>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Подсолнечник (в весе после доработки), тыс. тонн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</si>
  <si>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</si>
  <si>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</si>
  <si>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</si>
  <si>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</si>
  <si>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</si>
  <si>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</si>
  <si>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</si>
  <si>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</si>
  <si>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 xml:space="preserve">амбулаторно-поликлиническими учреждениями, посещений в смену на 1 тыс. населения </t>
  </si>
  <si>
    <t>стационарными учреждениями социального обслуживания престарелых и инвалидов, мест на 1 тыс. населения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</si>
  <si>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</si>
  <si>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</si>
  <si>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</si>
  <si>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</si>
  <si>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</si>
  <si>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</si>
  <si>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</si>
  <si>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</si>
  <si>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</si>
  <si>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</si>
  <si>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</si>
  <si>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</si>
  <si>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Удельный вес газифицированных квартир (домовладений) от общего количества квартир (домовладений), %</t>
  </si>
  <si>
    <t>Протяженность автомобильных дорог местного значения, км.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</si>
  <si>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</si>
  <si>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</si>
  <si>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</si>
  <si>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</si>
  <si>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</si>
  <si>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</si>
  <si>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</si>
  <si>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</si>
  <si>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>Овцы и козы, голов</t>
  </si>
  <si>
    <t>Птица, тысяч голов</t>
  </si>
  <si>
    <t>Количество индивидуальных предпринимателей, единиц</t>
  </si>
  <si>
    <t>Количество мест в учреждениях дошкольного образования, мест</t>
  </si>
  <si>
    <t>Удельный вес населения, занимающегося спортом, %</t>
  </si>
  <si>
    <t>спортивными сооружениям, кв. м. на 1 тыс. населения</t>
  </si>
  <si>
    <t>Малый бизнес</t>
  </si>
  <si>
    <t>Численность зарегистрированных безработных, чел.</t>
  </si>
  <si>
    <t>Виноград - всего, тыс. тонн</t>
  </si>
  <si>
    <t>Плоды и ягоды - всего, тыс. тонн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</si>
  <si>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</si>
  <si>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</si>
  <si>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>Благоустройство</t>
  </si>
  <si>
    <t>Протяженность отремонтированных автомобильных дорог местного значения с твердым покрытием, км.</t>
  </si>
  <si>
    <t>Протяженность отремонтированных тротуаров, км.</t>
  </si>
  <si>
    <t>Прибыль прибыльных предприятий, млн. рублей</t>
  </si>
  <si>
    <t>Убыток предприятий, млн. руб.</t>
  </si>
  <si>
    <t>Прибыль (убыток) – сальдо, млн. руб.</t>
  </si>
  <si>
    <t>Объем продукции сельского хозяйства всех категорий хозяйств, млн. руб.</t>
  </si>
  <si>
    <t>Оборот розничной торговли, млн. руб.</t>
  </si>
  <si>
    <t>Оборот общественного питания, млн. руб.</t>
  </si>
  <si>
    <t>в том числе с твердым покрытием</t>
  </si>
  <si>
    <t>поселения Усть-Лабинского района</t>
  </si>
  <si>
    <t>Количество детей дошкольного возраста, находящихся  в  очереди в учреждения дошкольного образования, чел.</t>
  </si>
  <si>
    <t>Начальник финаносового отдела</t>
  </si>
  <si>
    <t>В.П.Гогитидзе</t>
  </si>
  <si>
    <t>2017 г. в % к 2016 г.</t>
  </si>
  <si>
    <t>Яйца- всего, тыс. штук</t>
  </si>
  <si>
    <t>Улов рыбы в прудовых и других рыбоводных хозяйствах, тонн</t>
  </si>
  <si>
    <t>Фонд оплаты труда,тыс.руб.</t>
  </si>
  <si>
    <t>Приложение</t>
  </si>
  <si>
    <t>Индикативный план социально-экономического развития                                                                                                                   Некрасовского сельского  пселения Усть-Лабинского района на 2018 год</t>
  </si>
  <si>
    <t>2018 год</t>
  </si>
  <si>
    <t>2018 г. в % к 2017 г.</t>
  </si>
  <si>
    <t>Количество субъектов малого предпринимательства, единиц</t>
  </si>
  <si>
    <t>Численность работников в малом предпринимательстве, чел</t>
  </si>
  <si>
    <t>к решению Совета Некрасовского сельского</t>
  </si>
  <si>
    <t>от 7 декабря 2017 года</t>
  </si>
  <si>
    <t>№ 2 протокол № 47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</si>
</sst>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</numFmts>
  <fonts count="46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2" fillId="0" borderId="11" xfId="0" applyFont="1" applyFill="1" applyBorder="1" applyAlignment="1">
      <alignment horizontal="left" vertical="center" wrapText="1" indent="1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2" fillId="0" borderId="16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 vertical="center" wrapText="1" indent="3"/>
    </xf>
    <xf numFmtId="0" fontId="2" fillId="0" borderId="11" xfId="0" applyFont="1" applyFill="1" applyBorder="1" applyAlignment="1">
      <alignment horizontal="left" vertical="center" wrapText="1" indent="5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2" fillId="32" borderId="11" xfId="0" applyFont="1" applyFill="1" applyBorder="1" applyAlignment="1">
      <alignment horizontal="left" vertical="center" wrapText="1"/>
    </xf>
    <xf numFmtId="0" fontId="2" fillId="32" borderId="11" xfId="0" applyFont="1" applyFill="1" applyBorder="1" applyAlignment="1">
      <alignment horizontal="left" vertical="center" wrapText="1" indent="1"/>
    </xf>
    <xf numFmtId="0" fontId="3" fillId="32" borderId="11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vertical="center" wrapText="1"/>
    </xf>
    <xf numFmtId="0" fontId="2" fillId="32" borderId="16" xfId="0" applyFont="1" applyFill="1" applyBorder="1" applyAlignment="1">
      <alignment wrapText="1"/>
    </xf>
    <xf numFmtId="0" fontId="2" fillId="32" borderId="16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176" fontId="4" fillId="0" borderId="15" xfId="0" applyNumberFormat="1" applyFont="1" applyBorder="1" applyAlignment="1">
      <alignment/>
    </xf>
    <xf numFmtId="176" fontId="4" fillId="0" borderId="17" xfId="0" applyNumberFormat="1" applyFont="1" applyBorder="1" applyAlignment="1">
      <alignment/>
    </xf>
    <xf numFmtId="0" fontId="4" fillId="0" borderId="15" xfId="0" applyFont="1" applyFill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32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0" fontId="4" fillId="0" borderId="17" xfId="0" applyFont="1" applyBorder="1" applyAlignment="1">
      <alignment/>
    </xf>
    <xf numFmtId="177" fontId="4" fillId="0" borderId="17" xfId="0" applyNumberFormat="1" applyFont="1" applyBorder="1" applyAlignment="1">
      <alignment/>
    </xf>
    <xf numFmtId="177" fontId="4" fillId="0" borderId="15" xfId="0" applyNumberFormat="1" applyFont="1" applyBorder="1" applyAlignment="1">
      <alignment/>
    </xf>
    <xf numFmtId="0" fontId="4" fillId="32" borderId="15" xfId="0" applyFont="1" applyFill="1" applyBorder="1" applyAlignment="1">
      <alignment/>
    </xf>
    <xf numFmtId="2" fontId="4" fillId="0" borderId="15" xfId="0" applyNumberFormat="1" applyFont="1" applyBorder="1" applyAlignment="1">
      <alignment/>
    </xf>
    <xf numFmtId="0" fontId="11" fillId="0" borderId="15" xfId="0" applyFont="1" applyBorder="1" applyAlignment="1">
      <alignment/>
    </xf>
    <xf numFmtId="178" fontId="4" fillId="0" borderId="15" xfId="0" applyNumberFormat="1" applyFont="1" applyBorder="1" applyAlignment="1">
      <alignment/>
    </xf>
    <xf numFmtId="0" fontId="4" fillId="0" borderId="18" xfId="0" applyFont="1" applyFill="1" applyBorder="1" applyAlignment="1">
      <alignment horizontal="right" wrapText="1"/>
    </xf>
    <xf numFmtId="0" fontId="10" fillId="0" borderId="18" xfId="0" applyFont="1" applyFill="1" applyBorder="1" applyAlignment="1">
      <alignment horizontal="right" wrapText="1"/>
    </xf>
    <xf numFmtId="176" fontId="10" fillId="0" borderId="17" xfId="0" applyNumberFormat="1" applyFont="1" applyBorder="1" applyAlignment="1">
      <alignment/>
    </xf>
    <xf numFmtId="0" fontId="11" fillId="0" borderId="15" xfId="0" applyFont="1" applyFill="1" applyBorder="1" applyAlignment="1">
      <alignment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4"/>
  <sheetViews>
    <sheetView tabSelected="1" zoomScaleSheetLayoutView="100" workbookViewId="0" topLeftCell="A1">
      <selection activeCell="A8" sqref="A8:F8"/>
    </sheetView>
  </sheetViews>
  <sheetFormatPr defaultColWidth="9.00390625" defaultRowHeight="12.75"/>
  <cols>
    <col min="1" max="1" width="56.375" style="12" customWidth="1"/>
    <col min="2" max="2" width="10.00390625" style="5" customWidth="1"/>
    <col min="3" max="3" width="10.125" style="5" customWidth="1"/>
    <col min="4" max="4" width="9.375" style="5" customWidth="1"/>
    <col min="5" max="5" width="8.875" style="5" customWidth="1"/>
    <col min="6" max="6" width="9.75390625" style="5" customWidth="1"/>
    <col min="7" max="16384" width="9.125" style="5" customWidth="1"/>
  </cols>
  <sheetData>
    <row r="1" spans="1:6" ht="15.75">
      <c r="A1" s="29"/>
      <c r="B1" s="47" t="s">
        <v>82</v>
      </c>
      <c r="C1" s="47"/>
      <c r="D1" s="47"/>
      <c r="E1" s="47"/>
      <c r="F1" s="47"/>
    </row>
    <row r="2" spans="1:6" ht="15.75">
      <c r="A2" s="30"/>
      <c r="B2" s="47" t="s">
        <v>88</v>
      </c>
      <c r="C2" s="47"/>
      <c r="D2" s="47"/>
      <c r="E2" s="47"/>
      <c r="F2" s="47"/>
    </row>
    <row r="3" spans="1:6" ht="15.75">
      <c r="A3" s="30"/>
      <c r="B3" s="47" t="s">
        <v>74</v>
      </c>
      <c r="C3" s="47"/>
      <c r="D3" s="47"/>
      <c r="E3" s="47"/>
      <c r="F3" s="47"/>
    </row>
    <row r="4" spans="1:6" ht="15.75">
      <c r="A4" s="30"/>
      <c r="B4" s="35" t="s">
        <v>89</v>
      </c>
      <c r="C4" s="35"/>
      <c r="D4" s="35"/>
      <c r="E4" s="35"/>
      <c r="F4" s="35"/>
    </row>
    <row r="5" spans="2:6" ht="15.75">
      <c r="B5" s="30" t="s">
        <v>90</v>
      </c>
      <c r="C5" s="30"/>
      <c r="D5" s="30"/>
      <c r="E5" s="30"/>
      <c r="F5" s="30"/>
    </row>
    <row r="6" spans="2:6" ht="15.75">
      <c r="B6" s="30"/>
      <c r="C6" s="30"/>
      <c r="D6" s="30"/>
      <c r="E6" s="30"/>
      <c r="F6" s="30"/>
    </row>
    <row r="7" spans="1:6" ht="15.75">
      <c r="A7" s="11"/>
      <c r="B7" s="31"/>
      <c r="C7" s="11"/>
      <c r="D7" s="11"/>
      <c r="E7" s="11"/>
      <c r="F7" s="11"/>
    </row>
    <row r="8" spans="1:6" ht="33" customHeight="1">
      <c r="A8" s="52" t="s">
        <v>83</v>
      </c>
      <c r="B8" s="53"/>
      <c r="C8" s="53"/>
      <c r="D8" s="53"/>
      <c r="E8" s="53"/>
      <c r="F8" s="53"/>
    </row>
    <row r="9" ht="13.5" thickBot="1"/>
    <row r="10" spans="1:6" ht="13.5" customHeight="1" thickBot="1">
      <c r="A10" s="50" t="s">
        <v>0</v>
      </c>
      <c r="B10" s="7">
        <v>2016</v>
      </c>
      <c r="C10" s="6">
        <v>2017</v>
      </c>
      <c r="D10" s="54" t="s">
        <v>78</v>
      </c>
      <c r="E10" s="8" t="s">
        <v>84</v>
      </c>
      <c r="F10" s="54" t="s">
        <v>85</v>
      </c>
    </row>
    <row r="11" spans="1:6" ht="24" customHeight="1" thickBot="1">
      <c r="A11" s="51"/>
      <c r="B11" s="7" t="s">
        <v>1</v>
      </c>
      <c r="C11" s="7" t="s">
        <v>17</v>
      </c>
      <c r="D11" s="55"/>
      <c r="E11" s="7" t="s">
        <v>18</v>
      </c>
      <c r="F11" s="55"/>
    </row>
    <row r="12" spans="1:6" ht="27.75" customHeight="1">
      <c r="A12" s="1" t="s">
        <v>31</v>
      </c>
      <c r="B12" s="36">
        <v>5.981</v>
      </c>
      <c r="C12" s="36">
        <v>5.949</v>
      </c>
      <c r="D12" s="27">
        <f>C12/B12*100</f>
        <v>99.46497241264002</v>
      </c>
      <c r="E12" s="37">
        <v>5.924</v>
      </c>
      <c r="F12" s="27">
        <f>E12/C12*100</f>
        <v>99.57976130442093</v>
      </c>
    </row>
    <row r="13" spans="1:6" ht="30">
      <c r="A13" s="13" t="s">
        <v>34</v>
      </c>
      <c r="B13" s="38">
        <v>11.26</v>
      </c>
      <c r="C13" s="38">
        <v>12.017</v>
      </c>
      <c r="D13" s="27">
        <f aca="true" t="shared" si="0" ref="D13:D72">C13/B13*100</f>
        <v>106.72291296625222</v>
      </c>
      <c r="E13" s="38">
        <v>12.679</v>
      </c>
      <c r="F13" s="27">
        <f aca="true" t="shared" si="1" ref="F13:F72">E13/C13*100</f>
        <v>105.50886244486976</v>
      </c>
    </row>
    <row r="14" spans="1:6" ht="15">
      <c r="A14" s="13" t="s">
        <v>32</v>
      </c>
      <c r="B14" s="38">
        <v>1.64</v>
      </c>
      <c r="C14" s="9">
        <v>1.639</v>
      </c>
      <c r="D14" s="27">
        <f t="shared" si="0"/>
        <v>99.93902439024392</v>
      </c>
      <c r="E14" s="9">
        <v>1.646</v>
      </c>
      <c r="F14" s="27">
        <f t="shared" si="1"/>
        <v>100.42708968883464</v>
      </c>
    </row>
    <row r="15" spans="1:6" ht="28.5" customHeight="1">
      <c r="A15" s="2" t="s">
        <v>33</v>
      </c>
      <c r="B15" s="38">
        <v>18.187</v>
      </c>
      <c r="C15" s="9">
        <v>19.679</v>
      </c>
      <c r="D15" s="27">
        <f t="shared" si="0"/>
        <v>108.20366195634243</v>
      </c>
      <c r="E15" s="9">
        <v>20.23</v>
      </c>
      <c r="F15" s="27">
        <f t="shared" si="1"/>
        <v>102.79993902129175</v>
      </c>
    </row>
    <row r="16" spans="1:6" ht="15">
      <c r="A16" s="23" t="s">
        <v>59</v>
      </c>
      <c r="B16" s="39">
        <v>30</v>
      </c>
      <c r="C16" s="39">
        <v>28</v>
      </c>
      <c r="D16" s="27">
        <f t="shared" si="0"/>
        <v>93.33333333333333</v>
      </c>
      <c r="E16" s="39">
        <v>27</v>
      </c>
      <c r="F16" s="27">
        <f t="shared" si="1"/>
        <v>96.42857142857143</v>
      </c>
    </row>
    <row r="17" spans="1:6" ht="28.5" customHeight="1">
      <c r="A17" s="24" t="s">
        <v>30</v>
      </c>
      <c r="B17" s="39">
        <v>0.9</v>
      </c>
      <c r="C17" s="39">
        <v>0.8</v>
      </c>
      <c r="D17" s="27">
        <f t="shared" si="0"/>
        <v>88.8888888888889</v>
      </c>
      <c r="E17" s="39">
        <v>0.79</v>
      </c>
      <c r="F17" s="27">
        <f t="shared" si="1"/>
        <v>98.75</v>
      </c>
    </row>
    <row r="18" spans="1:6" ht="15">
      <c r="A18" s="2" t="s">
        <v>67</v>
      </c>
      <c r="B18" s="28">
        <v>0.51</v>
      </c>
      <c r="C18" s="28">
        <v>0.512</v>
      </c>
      <c r="D18" s="27">
        <f t="shared" si="0"/>
        <v>100.3921568627451</v>
      </c>
      <c r="E18" s="38">
        <v>0.527</v>
      </c>
      <c r="F18" s="27">
        <f t="shared" si="1"/>
        <v>102.9296875</v>
      </c>
    </row>
    <row r="19" spans="1:6" ht="15">
      <c r="A19" s="2" t="s">
        <v>68</v>
      </c>
      <c r="B19" s="9">
        <v>0</v>
      </c>
      <c r="C19" s="9">
        <v>0</v>
      </c>
      <c r="D19" s="27" t="e">
        <f t="shared" si="0"/>
        <v>#DIV/0!</v>
      </c>
      <c r="E19" s="9">
        <v>0</v>
      </c>
      <c r="F19" s="27" t="e">
        <f t="shared" si="1"/>
        <v>#DIV/0!</v>
      </c>
    </row>
    <row r="20" spans="1:6" ht="15">
      <c r="A20" s="2" t="s">
        <v>69</v>
      </c>
      <c r="B20" s="28">
        <v>0.51</v>
      </c>
      <c r="C20" s="28">
        <v>0.512</v>
      </c>
      <c r="D20" s="27">
        <f t="shared" si="0"/>
        <v>100.3921568627451</v>
      </c>
      <c r="E20" s="38">
        <v>0.527</v>
      </c>
      <c r="F20" s="27">
        <f t="shared" si="1"/>
        <v>102.9296875</v>
      </c>
    </row>
    <row r="21" spans="1:6" ht="15">
      <c r="A21" s="2" t="s">
        <v>81</v>
      </c>
      <c r="B21" s="9">
        <v>140840</v>
      </c>
      <c r="C21" s="9">
        <v>141017</v>
      </c>
      <c r="D21" s="27">
        <f t="shared" si="0"/>
        <v>100.12567452428287</v>
      </c>
      <c r="E21" s="9">
        <v>145106</v>
      </c>
      <c r="F21" s="27">
        <f t="shared" si="1"/>
        <v>102.89965039676068</v>
      </c>
    </row>
    <row r="22" spans="1:6" ht="27.75" customHeight="1">
      <c r="A22" s="3" t="s">
        <v>23</v>
      </c>
      <c r="B22" s="41"/>
      <c r="C22" s="41"/>
      <c r="D22" s="27"/>
      <c r="E22" s="41"/>
      <c r="F22" s="27"/>
    </row>
    <row r="23" spans="1:6" ht="30">
      <c r="A23" s="4" t="s">
        <v>70</v>
      </c>
      <c r="B23" s="28">
        <v>912</v>
      </c>
      <c r="C23" s="9">
        <v>933</v>
      </c>
      <c r="D23" s="27">
        <f t="shared" si="0"/>
        <v>102.30263157894737</v>
      </c>
      <c r="E23" s="9">
        <v>985</v>
      </c>
      <c r="F23" s="27">
        <f t="shared" si="1"/>
        <v>105.57341907824222</v>
      </c>
    </row>
    <row r="24" spans="1:6" ht="15" customHeight="1">
      <c r="A24" s="10" t="s">
        <v>62</v>
      </c>
      <c r="B24" s="28">
        <v>611</v>
      </c>
      <c r="C24" s="9">
        <v>634</v>
      </c>
      <c r="D24" s="27">
        <f t="shared" si="0"/>
        <v>103.76432078559739</v>
      </c>
      <c r="E24" s="9">
        <v>670</v>
      </c>
      <c r="F24" s="27">
        <f t="shared" si="1"/>
        <v>105.67823343848582</v>
      </c>
    </row>
    <row r="25" spans="1:6" ht="29.25" customHeight="1">
      <c r="A25" s="10" t="s">
        <v>63</v>
      </c>
      <c r="B25" s="28">
        <v>99</v>
      </c>
      <c r="C25" s="9">
        <v>93</v>
      </c>
      <c r="D25" s="27">
        <f t="shared" si="0"/>
        <v>93.93939393939394</v>
      </c>
      <c r="E25" s="9">
        <v>103</v>
      </c>
      <c r="F25" s="27">
        <f t="shared" si="1"/>
        <v>110.75268817204301</v>
      </c>
    </row>
    <row r="26" spans="1:6" ht="17.25" customHeight="1">
      <c r="A26" s="10" t="s">
        <v>50</v>
      </c>
      <c r="B26" s="28">
        <v>202</v>
      </c>
      <c r="C26" s="9">
        <v>206</v>
      </c>
      <c r="D26" s="27">
        <f t="shared" si="0"/>
        <v>101.98019801980197</v>
      </c>
      <c r="E26" s="9">
        <v>212</v>
      </c>
      <c r="F26" s="27">
        <f t="shared" si="1"/>
        <v>102.9126213592233</v>
      </c>
    </row>
    <row r="27" spans="1:6" ht="28.5">
      <c r="A27" s="3" t="s">
        <v>2</v>
      </c>
      <c r="B27" s="9"/>
      <c r="C27" s="9"/>
      <c r="D27" s="27"/>
      <c r="E27" s="9"/>
      <c r="F27" s="27"/>
    </row>
    <row r="28" spans="1:6" ht="15" customHeight="1">
      <c r="A28" s="2" t="s">
        <v>49</v>
      </c>
      <c r="B28" s="28">
        <v>27</v>
      </c>
      <c r="C28" s="9">
        <v>27</v>
      </c>
      <c r="D28" s="27">
        <f t="shared" si="0"/>
        <v>100</v>
      </c>
      <c r="E28" s="9">
        <v>27</v>
      </c>
      <c r="F28" s="27">
        <f t="shared" si="1"/>
        <v>100</v>
      </c>
    </row>
    <row r="29" spans="1:6" ht="15">
      <c r="A29" s="2" t="s">
        <v>3</v>
      </c>
      <c r="B29" s="28">
        <v>0.4</v>
      </c>
      <c r="C29" s="9">
        <v>0.4</v>
      </c>
      <c r="D29" s="27">
        <f t="shared" si="0"/>
        <v>100</v>
      </c>
      <c r="E29" s="9">
        <v>0.4</v>
      </c>
      <c r="F29" s="27">
        <f t="shared" si="1"/>
        <v>100</v>
      </c>
    </row>
    <row r="30" spans="1:6" ht="15">
      <c r="A30" s="2" t="s">
        <v>4</v>
      </c>
      <c r="B30" s="28">
        <v>1.7</v>
      </c>
      <c r="C30" s="9">
        <v>1.8</v>
      </c>
      <c r="D30" s="27">
        <f t="shared" si="0"/>
        <v>105.88235294117648</v>
      </c>
      <c r="E30" s="9">
        <v>1.8</v>
      </c>
      <c r="F30" s="27">
        <f t="shared" si="1"/>
        <v>100</v>
      </c>
    </row>
    <row r="31" spans="1:6" ht="15">
      <c r="A31" s="2" t="s">
        <v>5</v>
      </c>
      <c r="B31" s="28">
        <v>21</v>
      </c>
      <c r="C31" s="26">
        <v>21.1</v>
      </c>
      <c r="D31" s="27">
        <f t="shared" si="0"/>
        <v>100.47619047619048</v>
      </c>
      <c r="E31" s="26">
        <v>20</v>
      </c>
      <c r="F31" s="27">
        <f t="shared" si="1"/>
        <v>94.78672985781989</v>
      </c>
    </row>
    <row r="32" spans="1:6" ht="15">
      <c r="A32" s="2" t="s">
        <v>19</v>
      </c>
      <c r="B32" s="28">
        <v>1.3</v>
      </c>
      <c r="C32" s="9">
        <v>1.2</v>
      </c>
      <c r="D32" s="27">
        <f t="shared" si="0"/>
        <v>92.3076923076923</v>
      </c>
      <c r="E32" s="9">
        <v>1.2</v>
      </c>
      <c r="F32" s="27">
        <f t="shared" si="1"/>
        <v>100</v>
      </c>
    </row>
    <row r="33" spans="1:6" ht="15">
      <c r="A33" s="2" t="s">
        <v>24</v>
      </c>
      <c r="B33" s="28">
        <v>1.25</v>
      </c>
      <c r="C33" s="9">
        <v>1.2</v>
      </c>
      <c r="D33" s="27">
        <f t="shared" si="0"/>
        <v>96</v>
      </c>
      <c r="E33" s="9">
        <v>1.21</v>
      </c>
      <c r="F33" s="27">
        <f t="shared" si="1"/>
        <v>100.83333333333333</v>
      </c>
    </row>
    <row r="34" spans="1:6" ht="15" customHeight="1">
      <c r="A34" s="10" t="s">
        <v>50</v>
      </c>
      <c r="B34" s="28">
        <v>1.25</v>
      </c>
      <c r="C34" s="9">
        <v>1.2</v>
      </c>
      <c r="D34" s="27">
        <f t="shared" si="0"/>
        <v>96</v>
      </c>
      <c r="E34" s="9">
        <v>1.21</v>
      </c>
      <c r="F34" s="27">
        <f t="shared" si="1"/>
        <v>100.83333333333333</v>
      </c>
    </row>
    <row r="35" spans="1:6" ht="15">
      <c r="A35" s="2" t="s">
        <v>25</v>
      </c>
      <c r="B35" s="28">
        <v>2.6</v>
      </c>
      <c r="C35" s="9">
        <v>2.3</v>
      </c>
      <c r="D35" s="27">
        <f t="shared" si="0"/>
        <v>88.46153846153845</v>
      </c>
      <c r="E35" s="9">
        <v>2.31</v>
      </c>
      <c r="F35" s="27">
        <f t="shared" si="1"/>
        <v>100.43478260869567</v>
      </c>
    </row>
    <row r="36" spans="1:6" ht="29.25" customHeight="1">
      <c r="A36" s="10" t="s">
        <v>63</v>
      </c>
      <c r="B36" s="28">
        <v>1.5</v>
      </c>
      <c r="C36" s="9">
        <v>1.2</v>
      </c>
      <c r="D36" s="27">
        <f t="shared" si="0"/>
        <v>80</v>
      </c>
      <c r="E36" s="9">
        <v>1.2</v>
      </c>
      <c r="F36" s="27">
        <f t="shared" si="1"/>
        <v>100</v>
      </c>
    </row>
    <row r="37" spans="1:6" ht="15.75" customHeight="1">
      <c r="A37" s="10" t="s">
        <v>50</v>
      </c>
      <c r="B37" s="28">
        <v>1.1</v>
      </c>
      <c r="C37" s="9">
        <v>1.1</v>
      </c>
      <c r="D37" s="27">
        <f t="shared" si="0"/>
        <v>100</v>
      </c>
      <c r="E37" s="9">
        <v>1.11</v>
      </c>
      <c r="F37" s="27">
        <f t="shared" si="1"/>
        <v>100.9090909090909</v>
      </c>
    </row>
    <row r="38" spans="1:6" ht="15.75" customHeight="1">
      <c r="A38" s="4" t="s">
        <v>61</v>
      </c>
      <c r="B38" s="28">
        <v>0.22</v>
      </c>
      <c r="C38" s="9">
        <v>0.22</v>
      </c>
      <c r="D38" s="27">
        <f t="shared" si="0"/>
        <v>100</v>
      </c>
      <c r="E38" s="9">
        <v>0.22</v>
      </c>
      <c r="F38" s="27">
        <f t="shared" si="1"/>
        <v>100</v>
      </c>
    </row>
    <row r="39" spans="1:6" ht="15.75" customHeight="1">
      <c r="A39" s="20" t="s">
        <v>50</v>
      </c>
      <c r="B39" s="28">
        <v>0.22</v>
      </c>
      <c r="C39" s="9">
        <v>0.22</v>
      </c>
      <c r="D39" s="27">
        <f t="shared" si="0"/>
        <v>100</v>
      </c>
      <c r="E39" s="9">
        <v>0.22</v>
      </c>
      <c r="F39" s="27">
        <f t="shared" si="1"/>
        <v>100</v>
      </c>
    </row>
    <row r="40" spans="1:6" ht="15.75" customHeight="1">
      <c r="A40" s="19" t="s">
        <v>60</v>
      </c>
      <c r="B40" s="28">
        <v>0.0034</v>
      </c>
      <c r="C40" s="9">
        <v>0.0034</v>
      </c>
      <c r="D40" s="27">
        <f t="shared" si="0"/>
        <v>100</v>
      </c>
      <c r="E40" s="9">
        <v>0.0035</v>
      </c>
      <c r="F40" s="27">
        <f t="shared" si="1"/>
        <v>102.94117647058825</v>
      </c>
    </row>
    <row r="41" spans="1:6" ht="21" customHeight="1">
      <c r="A41" s="20" t="s">
        <v>50</v>
      </c>
      <c r="B41" s="28">
        <v>0.0034</v>
      </c>
      <c r="C41" s="9">
        <v>0.0034</v>
      </c>
      <c r="D41" s="27">
        <f t="shared" si="0"/>
        <v>100</v>
      </c>
      <c r="E41" s="42">
        <v>0.0035</v>
      </c>
      <c r="F41" s="27">
        <f t="shared" si="1"/>
        <v>102.94117647058825</v>
      </c>
    </row>
    <row r="42" spans="1:6" ht="16.5" customHeight="1">
      <c r="A42" s="22" t="s">
        <v>26</v>
      </c>
      <c r="B42" s="28">
        <v>1.39</v>
      </c>
      <c r="C42" s="9">
        <v>1.4</v>
      </c>
      <c r="D42" s="27">
        <f t="shared" si="0"/>
        <v>100.71942446043165</v>
      </c>
      <c r="E42" s="9">
        <v>1.42</v>
      </c>
      <c r="F42" s="27">
        <f t="shared" si="1"/>
        <v>101.42857142857142</v>
      </c>
    </row>
    <row r="43" spans="1:6" ht="14.25" customHeight="1">
      <c r="A43" s="20" t="s">
        <v>62</v>
      </c>
      <c r="B43" s="28">
        <v>1.2</v>
      </c>
      <c r="C43" s="9">
        <v>1.2</v>
      </c>
      <c r="D43" s="27">
        <f t="shared" si="0"/>
        <v>100</v>
      </c>
      <c r="E43" s="9">
        <v>1.22</v>
      </c>
      <c r="F43" s="27">
        <f t="shared" si="1"/>
        <v>101.66666666666666</v>
      </c>
    </row>
    <row r="44" spans="1:6" ht="15">
      <c r="A44" s="10" t="s">
        <v>50</v>
      </c>
      <c r="B44" s="28">
        <v>0.19</v>
      </c>
      <c r="C44" s="40">
        <v>0.2</v>
      </c>
      <c r="D44" s="27">
        <f t="shared" si="0"/>
        <v>105.26315789473684</v>
      </c>
      <c r="E44" s="40">
        <v>0.2</v>
      </c>
      <c r="F44" s="27">
        <f t="shared" si="1"/>
        <v>100</v>
      </c>
    </row>
    <row r="45" spans="1:6" ht="15">
      <c r="A45" s="2" t="s">
        <v>27</v>
      </c>
      <c r="B45" s="28">
        <v>2.025</v>
      </c>
      <c r="C45" s="9">
        <v>2.16</v>
      </c>
      <c r="D45" s="27">
        <f t="shared" si="0"/>
        <v>106.66666666666669</v>
      </c>
      <c r="E45" s="9">
        <v>2.18</v>
      </c>
      <c r="F45" s="27">
        <f t="shared" si="1"/>
        <v>100.92592592592592</v>
      </c>
    </row>
    <row r="46" spans="1:6" ht="15" customHeight="1">
      <c r="A46" s="10" t="s">
        <v>62</v>
      </c>
      <c r="B46" s="28">
        <v>1.65</v>
      </c>
      <c r="C46" s="9">
        <v>1.8</v>
      </c>
      <c r="D46" s="27">
        <f t="shared" si="0"/>
        <v>109.09090909090911</v>
      </c>
      <c r="E46" s="9">
        <v>1.82</v>
      </c>
      <c r="F46" s="27">
        <f t="shared" si="1"/>
        <v>101.11111111111111</v>
      </c>
    </row>
    <row r="47" spans="1:6" ht="15">
      <c r="A47" s="10" t="s">
        <v>50</v>
      </c>
      <c r="B47" s="28">
        <v>0.375</v>
      </c>
      <c r="C47" s="9">
        <v>0.36</v>
      </c>
      <c r="D47" s="27">
        <f t="shared" si="0"/>
        <v>96</v>
      </c>
      <c r="E47" s="9">
        <v>0.36</v>
      </c>
      <c r="F47" s="27">
        <f t="shared" si="1"/>
        <v>100</v>
      </c>
    </row>
    <row r="48" spans="1:6" ht="15">
      <c r="A48" s="2" t="s">
        <v>79</v>
      </c>
      <c r="B48" s="28">
        <v>1.23</v>
      </c>
      <c r="C48" s="9">
        <v>1.23</v>
      </c>
      <c r="D48" s="27">
        <f t="shared" si="0"/>
        <v>100</v>
      </c>
      <c r="E48" s="9">
        <v>1.23</v>
      </c>
      <c r="F48" s="27">
        <f t="shared" si="1"/>
        <v>100</v>
      </c>
    </row>
    <row r="49" spans="1:6" ht="16.5" customHeight="1">
      <c r="A49" s="10" t="s">
        <v>50</v>
      </c>
      <c r="B49" s="28">
        <v>1.23</v>
      </c>
      <c r="C49" s="9">
        <v>1.23</v>
      </c>
      <c r="D49" s="27">
        <f t="shared" si="0"/>
        <v>100</v>
      </c>
      <c r="E49" s="9">
        <v>1.23</v>
      </c>
      <c r="F49" s="27">
        <f t="shared" si="1"/>
        <v>100</v>
      </c>
    </row>
    <row r="50" spans="1:6" ht="29.25" customHeight="1">
      <c r="A50" s="4" t="s">
        <v>80</v>
      </c>
      <c r="B50" s="28">
        <v>63</v>
      </c>
      <c r="C50" s="9">
        <v>63.1</v>
      </c>
      <c r="D50" s="27">
        <f t="shared" si="0"/>
        <v>100.15873015873015</v>
      </c>
      <c r="E50" s="9">
        <v>63.4</v>
      </c>
      <c r="F50" s="27">
        <f t="shared" si="1"/>
        <v>100.4754358161648</v>
      </c>
    </row>
    <row r="51" spans="1:6" ht="28.5">
      <c r="A51" s="3" t="s">
        <v>46</v>
      </c>
      <c r="B51" s="9"/>
      <c r="C51" s="9"/>
      <c r="D51" s="27"/>
      <c r="E51" s="9"/>
      <c r="F51" s="27"/>
    </row>
    <row r="52" spans="1:6" ht="14.25" customHeight="1">
      <c r="A52" s="2" t="s">
        <v>47</v>
      </c>
      <c r="B52" s="28">
        <v>640</v>
      </c>
      <c r="C52" s="9">
        <v>630</v>
      </c>
      <c r="D52" s="27">
        <f t="shared" si="0"/>
        <v>98.4375</v>
      </c>
      <c r="E52" s="9">
        <v>632</v>
      </c>
      <c r="F52" s="27">
        <f t="shared" si="1"/>
        <v>100.31746031746032</v>
      </c>
    </row>
    <row r="53" spans="1:6" ht="14.25" customHeight="1">
      <c r="A53" s="10" t="s">
        <v>48</v>
      </c>
      <c r="B53" s="28">
        <v>420</v>
      </c>
      <c r="C53" s="9">
        <v>420</v>
      </c>
      <c r="D53" s="27">
        <f t="shared" si="0"/>
        <v>100</v>
      </c>
      <c r="E53" s="9">
        <v>422</v>
      </c>
      <c r="F53" s="27">
        <f t="shared" si="1"/>
        <v>100.47619047619048</v>
      </c>
    </row>
    <row r="54" spans="1:6" ht="14.25" customHeight="1">
      <c r="A54" s="10" t="s">
        <v>50</v>
      </c>
      <c r="B54" s="28">
        <v>220</v>
      </c>
      <c r="C54" s="9">
        <v>210</v>
      </c>
      <c r="D54" s="27">
        <f t="shared" si="0"/>
        <v>95.45454545454545</v>
      </c>
      <c r="E54" s="9">
        <v>210</v>
      </c>
      <c r="F54" s="27">
        <f t="shared" si="1"/>
        <v>100</v>
      </c>
    </row>
    <row r="55" spans="1:6" ht="30">
      <c r="A55" s="15" t="s">
        <v>51</v>
      </c>
      <c r="B55" s="28">
        <v>257</v>
      </c>
      <c r="C55" s="9">
        <v>252</v>
      </c>
      <c r="D55" s="27">
        <f t="shared" si="0"/>
        <v>98.0544747081712</v>
      </c>
      <c r="E55" s="9">
        <v>254</v>
      </c>
      <c r="F55" s="27">
        <f t="shared" si="1"/>
        <v>100.79365079365078</v>
      </c>
    </row>
    <row r="56" spans="1:6" ht="14.25" customHeight="1">
      <c r="A56" s="16" t="s">
        <v>48</v>
      </c>
      <c r="B56" s="28">
        <v>190</v>
      </c>
      <c r="C56" s="9">
        <v>192</v>
      </c>
      <c r="D56" s="27">
        <f t="shared" si="0"/>
        <v>101.05263157894737</v>
      </c>
      <c r="E56" s="9">
        <v>193</v>
      </c>
      <c r="F56" s="27">
        <f t="shared" si="1"/>
        <v>100.52083333333333</v>
      </c>
    </row>
    <row r="57" spans="1:6" ht="14.25" customHeight="1">
      <c r="A57" s="16" t="s">
        <v>50</v>
      </c>
      <c r="B57" s="28">
        <v>67</v>
      </c>
      <c r="C57" s="9">
        <v>60</v>
      </c>
      <c r="D57" s="27">
        <f t="shared" si="0"/>
        <v>89.55223880597015</v>
      </c>
      <c r="E57" s="9">
        <v>61</v>
      </c>
      <c r="F57" s="27">
        <f t="shared" si="1"/>
        <v>101.66666666666666</v>
      </c>
    </row>
    <row r="58" spans="1:6" ht="14.25" customHeight="1">
      <c r="A58" s="2" t="s">
        <v>52</v>
      </c>
      <c r="B58" s="28">
        <v>420</v>
      </c>
      <c r="C58" s="9">
        <v>411</v>
      </c>
      <c r="D58" s="27">
        <f t="shared" si="0"/>
        <v>97.85714285714285</v>
      </c>
      <c r="E58" s="9">
        <v>412</v>
      </c>
      <c r="F58" s="27">
        <f t="shared" si="1"/>
        <v>100.24330900243311</v>
      </c>
    </row>
    <row r="59" spans="1:6" ht="14.25" customHeight="1">
      <c r="A59" s="2" t="s">
        <v>53</v>
      </c>
      <c r="B59" s="28">
        <v>13.4</v>
      </c>
      <c r="C59" s="9">
        <v>13.5</v>
      </c>
      <c r="D59" s="27">
        <f t="shared" si="0"/>
        <v>100.74626865671641</v>
      </c>
      <c r="E59" s="9">
        <v>13.6</v>
      </c>
      <c r="F59" s="27">
        <f t="shared" si="1"/>
        <v>100.74074074074073</v>
      </c>
    </row>
    <row r="60" spans="1:6" ht="15">
      <c r="A60" s="14" t="s">
        <v>71</v>
      </c>
      <c r="B60" s="28">
        <v>9.76</v>
      </c>
      <c r="C60" s="9">
        <v>10.485</v>
      </c>
      <c r="D60" s="27">
        <f t="shared" si="0"/>
        <v>107.42827868852459</v>
      </c>
      <c r="E60" s="38">
        <v>11.11</v>
      </c>
      <c r="F60" s="27">
        <f t="shared" si="1"/>
        <v>105.96089651883642</v>
      </c>
    </row>
    <row r="61" spans="1:6" ht="15">
      <c r="A61" s="14" t="s">
        <v>72</v>
      </c>
      <c r="B61" s="28">
        <v>1.99</v>
      </c>
      <c r="C61" s="9">
        <v>2.03</v>
      </c>
      <c r="D61" s="27">
        <f t="shared" si="0"/>
        <v>102.01005025125627</v>
      </c>
      <c r="E61" s="9">
        <v>2.15</v>
      </c>
      <c r="F61" s="27">
        <f t="shared" si="1"/>
        <v>105.9113300492611</v>
      </c>
    </row>
    <row r="62" spans="1:6" ht="16.5" customHeight="1">
      <c r="A62" s="3" t="s">
        <v>6</v>
      </c>
      <c r="B62" s="41"/>
      <c r="C62" s="41"/>
      <c r="D62" s="27"/>
      <c r="E62" s="41"/>
      <c r="F62" s="27"/>
    </row>
    <row r="63" spans="1:6" ht="30">
      <c r="A63" s="2" t="s">
        <v>7</v>
      </c>
      <c r="B63" s="38">
        <v>0.277</v>
      </c>
      <c r="C63" s="9">
        <v>0.282</v>
      </c>
      <c r="D63" s="27">
        <f t="shared" si="0"/>
        <v>101.80505415162453</v>
      </c>
      <c r="E63" s="9">
        <v>0.282</v>
      </c>
      <c r="F63" s="27">
        <f t="shared" si="1"/>
        <v>100</v>
      </c>
    </row>
    <row r="64" spans="1:6" ht="15">
      <c r="A64" s="4" t="s">
        <v>8</v>
      </c>
      <c r="B64" s="41"/>
      <c r="C64" s="41"/>
      <c r="D64" s="27"/>
      <c r="E64" s="41"/>
      <c r="F64" s="27"/>
    </row>
    <row r="65" spans="1:6" ht="15">
      <c r="A65" s="10" t="s">
        <v>9</v>
      </c>
      <c r="B65" s="9">
        <v>0.548</v>
      </c>
      <c r="C65" s="9">
        <v>0.552</v>
      </c>
      <c r="D65" s="27">
        <f t="shared" si="0"/>
        <v>100.72992700729928</v>
      </c>
      <c r="E65" s="9">
        <v>0.548</v>
      </c>
      <c r="F65" s="27">
        <f t="shared" si="1"/>
        <v>99.27536231884058</v>
      </c>
    </row>
    <row r="66" spans="1:6" ht="45">
      <c r="A66" s="2" t="s">
        <v>10</v>
      </c>
      <c r="B66" s="9">
        <v>100</v>
      </c>
      <c r="C66" s="9">
        <v>100</v>
      </c>
      <c r="D66" s="27">
        <f t="shared" si="0"/>
        <v>100</v>
      </c>
      <c r="E66" s="9">
        <v>100</v>
      </c>
      <c r="F66" s="27">
        <f t="shared" si="1"/>
        <v>100</v>
      </c>
    </row>
    <row r="67" spans="1:6" ht="14.25">
      <c r="A67" s="3" t="s">
        <v>11</v>
      </c>
      <c r="B67" s="41"/>
      <c r="C67" s="41"/>
      <c r="D67" s="27"/>
      <c r="E67" s="41"/>
      <c r="F67" s="27"/>
    </row>
    <row r="68" spans="1:6" ht="30">
      <c r="A68" s="2" t="s">
        <v>12</v>
      </c>
      <c r="B68" s="9">
        <v>1</v>
      </c>
      <c r="C68" s="28">
        <v>1.1</v>
      </c>
      <c r="D68" s="27">
        <f t="shared" si="0"/>
        <v>110.00000000000001</v>
      </c>
      <c r="E68" s="28">
        <v>1.1</v>
      </c>
      <c r="F68" s="27">
        <f t="shared" si="1"/>
        <v>100</v>
      </c>
    </row>
    <row r="69" spans="1:6" ht="28.5" customHeight="1">
      <c r="A69" s="2" t="s">
        <v>13</v>
      </c>
      <c r="B69" s="9">
        <v>1</v>
      </c>
      <c r="C69" s="28">
        <v>1.1</v>
      </c>
      <c r="D69" s="27">
        <f t="shared" si="0"/>
        <v>110.00000000000001</v>
      </c>
      <c r="E69" s="28">
        <v>1.1</v>
      </c>
      <c r="F69" s="27">
        <f t="shared" si="1"/>
        <v>100</v>
      </c>
    </row>
    <row r="70" spans="1:6" ht="30">
      <c r="A70" s="2" t="s">
        <v>14</v>
      </c>
      <c r="B70" s="9">
        <v>15.04</v>
      </c>
      <c r="C70" s="28">
        <v>15.2</v>
      </c>
      <c r="D70" s="27">
        <f t="shared" si="0"/>
        <v>101.06382978723406</v>
      </c>
      <c r="E70" s="28">
        <v>15.2</v>
      </c>
      <c r="F70" s="27">
        <f t="shared" si="1"/>
        <v>100</v>
      </c>
    </row>
    <row r="71" spans="1:6" ht="28.5">
      <c r="A71" s="3" t="s">
        <v>15</v>
      </c>
      <c r="B71" s="41"/>
      <c r="C71" s="41"/>
      <c r="D71" s="27"/>
      <c r="E71" s="41"/>
      <c r="F71" s="27"/>
    </row>
    <row r="72" spans="1:6" ht="28.5" customHeight="1">
      <c r="A72" s="10" t="s">
        <v>28</v>
      </c>
      <c r="B72" s="28">
        <v>13.37</v>
      </c>
      <c r="C72" s="28">
        <v>13.44</v>
      </c>
      <c r="D72" s="27">
        <f t="shared" si="0"/>
        <v>100.52356020942408</v>
      </c>
      <c r="E72" s="9">
        <v>13.5</v>
      </c>
      <c r="F72" s="27">
        <f t="shared" si="1"/>
        <v>100.44642857142858</v>
      </c>
    </row>
    <row r="73" spans="1:6" ht="15">
      <c r="A73" s="10" t="s">
        <v>20</v>
      </c>
      <c r="B73" s="9">
        <v>0.5</v>
      </c>
      <c r="C73" s="9">
        <v>0.5</v>
      </c>
      <c r="D73" s="27">
        <f aca="true" t="shared" si="2" ref="D73:D100">C73/B73*100</f>
        <v>100</v>
      </c>
      <c r="E73" s="9">
        <v>0.5</v>
      </c>
      <c r="F73" s="27">
        <f aca="true" t="shared" si="3" ref="F73:F100">E73/C73*100</f>
        <v>100</v>
      </c>
    </row>
    <row r="74" spans="1:6" ht="25.5" customHeight="1">
      <c r="A74" s="10" t="s">
        <v>21</v>
      </c>
      <c r="B74" s="9">
        <v>1.33</v>
      </c>
      <c r="C74" s="9">
        <v>1.34</v>
      </c>
      <c r="D74" s="27">
        <f t="shared" si="2"/>
        <v>100.75187969924812</v>
      </c>
      <c r="E74" s="9">
        <v>1.35</v>
      </c>
      <c r="F74" s="27">
        <f t="shared" si="3"/>
        <v>100.74626865671641</v>
      </c>
    </row>
    <row r="75" spans="1:6" ht="30" customHeight="1">
      <c r="A75" s="10" t="s">
        <v>29</v>
      </c>
      <c r="B75" s="43">
        <v>9.3</v>
      </c>
      <c r="C75" s="43">
        <v>9.3</v>
      </c>
      <c r="D75" s="27">
        <f t="shared" si="2"/>
        <v>100</v>
      </c>
      <c r="E75" s="43">
        <v>9.3</v>
      </c>
      <c r="F75" s="27">
        <f t="shared" si="3"/>
        <v>100</v>
      </c>
    </row>
    <row r="76" spans="1:6" ht="15">
      <c r="A76" s="10" t="s">
        <v>57</v>
      </c>
      <c r="B76" s="28">
        <v>3274.03</v>
      </c>
      <c r="C76" s="28">
        <v>3291.64</v>
      </c>
      <c r="D76" s="27">
        <f t="shared" si="2"/>
        <v>100.53786923149757</v>
      </c>
      <c r="E76" s="28">
        <v>3305.53</v>
      </c>
      <c r="F76" s="27">
        <f t="shared" si="3"/>
        <v>100.4219781021011</v>
      </c>
    </row>
    <row r="77" spans="1:6" ht="30" customHeight="1">
      <c r="A77" s="10" t="s">
        <v>16</v>
      </c>
      <c r="B77" s="28">
        <v>512</v>
      </c>
      <c r="C77" s="28">
        <v>512</v>
      </c>
      <c r="D77" s="27">
        <f t="shared" si="2"/>
        <v>100</v>
      </c>
      <c r="E77" s="28">
        <v>512</v>
      </c>
      <c r="F77" s="27">
        <f t="shared" si="3"/>
        <v>100</v>
      </c>
    </row>
    <row r="78" spans="1:6" ht="28.5" customHeight="1">
      <c r="A78" s="2" t="s">
        <v>55</v>
      </c>
      <c r="B78" s="9">
        <v>237</v>
      </c>
      <c r="C78" s="9">
        <v>237</v>
      </c>
      <c r="D78" s="27">
        <f t="shared" si="2"/>
        <v>100</v>
      </c>
      <c r="E78" s="9">
        <v>237</v>
      </c>
      <c r="F78" s="27">
        <f t="shared" si="3"/>
        <v>100</v>
      </c>
    </row>
    <row r="79" spans="1:6" ht="28.5" customHeight="1">
      <c r="A79" s="2" t="s">
        <v>75</v>
      </c>
      <c r="B79" s="9">
        <v>73</v>
      </c>
      <c r="C79" s="9">
        <v>71</v>
      </c>
      <c r="D79" s="27">
        <f t="shared" si="2"/>
        <v>97.26027397260275</v>
      </c>
      <c r="E79" s="9">
        <v>71</v>
      </c>
      <c r="F79" s="27">
        <f t="shared" si="3"/>
        <v>100</v>
      </c>
    </row>
    <row r="80" spans="1:6" ht="15">
      <c r="A80" s="2" t="s">
        <v>56</v>
      </c>
      <c r="B80" s="28">
        <v>42.5</v>
      </c>
      <c r="C80" s="28">
        <v>43.2</v>
      </c>
      <c r="D80" s="27">
        <f t="shared" si="2"/>
        <v>101.64705882352942</v>
      </c>
      <c r="E80" s="28">
        <v>43.9</v>
      </c>
      <c r="F80" s="27">
        <f t="shared" si="3"/>
        <v>101.62037037037035</v>
      </c>
    </row>
    <row r="81" spans="1:6" ht="28.5">
      <c r="A81" s="3" t="s">
        <v>22</v>
      </c>
      <c r="B81" s="44">
        <f>SUM(B82:B85)</f>
        <v>133</v>
      </c>
      <c r="C81" s="44">
        <f>SUM(C82:C85)</f>
        <v>143</v>
      </c>
      <c r="D81" s="45">
        <f t="shared" si="2"/>
        <v>107.51879699248121</v>
      </c>
      <c r="E81" s="44">
        <f>SUM(E82:E85)</f>
        <v>145</v>
      </c>
      <c r="F81" s="45">
        <f t="shared" si="3"/>
        <v>101.3986013986014</v>
      </c>
    </row>
    <row r="82" spans="1:6" ht="28.5" customHeight="1">
      <c r="A82" s="10" t="s">
        <v>35</v>
      </c>
      <c r="B82" s="28">
        <v>1</v>
      </c>
      <c r="C82" s="28">
        <v>1</v>
      </c>
      <c r="D82" s="27">
        <f t="shared" si="2"/>
        <v>100</v>
      </c>
      <c r="E82" s="28">
        <v>1</v>
      </c>
      <c r="F82" s="27">
        <f t="shared" si="3"/>
        <v>100</v>
      </c>
    </row>
    <row r="83" spans="1:6" ht="28.5" customHeight="1">
      <c r="A83" s="10" t="s">
        <v>36</v>
      </c>
      <c r="B83" s="28">
        <v>10</v>
      </c>
      <c r="C83" s="28">
        <v>10</v>
      </c>
      <c r="D83" s="27">
        <f t="shared" si="2"/>
        <v>100</v>
      </c>
      <c r="E83" s="28">
        <v>10</v>
      </c>
      <c r="F83" s="27">
        <f t="shared" si="3"/>
        <v>100</v>
      </c>
    </row>
    <row r="84" spans="1:6" ht="27.75" customHeight="1">
      <c r="A84" s="10" t="s">
        <v>37</v>
      </c>
      <c r="B84" s="28">
        <v>6</v>
      </c>
      <c r="C84" s="28">
        <v>6</v>
      </c>
      <c r="D84" s="27">
        <f t="shared" si="2"/>
        <v>100</v>
      </c>
      <c r="E84" s="28">
        <v>6</v>
      </c>
      <c r="F84" s="27">
        <f t="shared" si="3"/>
        <v>100</v>
      </c>
    </row>
    <row r="85" spans="1:6" ht="15">
      <c r="A85" s="4" t="s">
        <v>54</v>
      </c>
      <c r="B85" s="28">
        <v>116</v>
      </c>
      <c r="C85" s="28">
        <v>126</v>
      </c>
      <c r="D85" s="27">
        <f t="shared" si="2"/>
        <v>108.62068965517241</v>
      </c>
      <c r="E85" s="28">
        <v>128</v>
      </c>
      <c r="F85" s="27">
        <f t="shared" si="3"/>
        <v>101.58730158730158</v>
      </c>
    </row>
    <row r="86" spans="1:6" ht="14.25">
      <c r="A86" s="21" t="s">
        <v>58</v>
      </c>
      <c r="B86" s="41"/>
      <c r="C86" s="41"/>
      <c r="D86" s="27"/>
      <c r="E86" s="41"/>
      <c r="F86" s="27"/>
    </row>
    <row r="87" spans="1:6" ht="30">
      <c r="A87" s="19" t="s">
        <v>86</v>
      </c>
      <c r="B87" s="9">
        <v>171</v>
      </c>
      <c r="C87" s="9">
        <v>182</v>
      </c>
      <c r="D87" s="27">
        <f t="shared" si="2"/>
        <v>106.43274853801171</v>
      </c>
      <c r="E87" s="9">
        <v>183</v>
      </c>
      <c r="F87" s="27">
        <f t="shared" si="3"/>
        <v>100.54945054945054</v>
      </c>
    </row>
    <row r="88" spans="1:6" ht="30">
      <c r="A88" s="19" t="s">
        <v>87</v>
      </c>
      <c r="B88" s="28">
        <v>55</v>
      </c>
      <c r="C88" s="28">
        <v>55</v>
      </c>
      <c r="D88" s="27">
        <f t="shared" si="2"/>
        <v>100</v>
      </c>
      <c r="E88" s="28">
        <v>55</v>
      </c>
      <c r="F88" s="27">
        <f t="shared" si="3"/>
        <v>100</v>
      </c>
    </row>
    <row r="89" spans="1:6" ht="14.25">
      <c r="A89" s="21" t="s">
        <v>38</v>
      </c>
      <c r="B89" s="41"/>
      <c r="C89" s="41"/>
      <c r="D89" s="27"/>
      <c r="E89" s="41"/>
      <c r="F89" s="27"/>
    </row>
    <row r="90" spans="1:6" ht="15">
      <c r="A90" s="2" t="s">
        <v>39</v>
      </c>
      <c r="B90" s="28">
        <v>8.9</v>
      </c>
      <c r="C90" s="28">
        <v>12</v>
      </c>
      <c r="D90" s="27">
        <f t="shared" si="2"/>
        <v>134.8314606741573</v>
      </c>
      <c r="E90" s="28">
        <v>13.2</v>
      </c>
      <c r="F90" s="27">
        <f t="shared" si="3"/>
        <v>109.99999999999999</v>
      </c>
    </row>
    <row r="91" spans="1:6" ht="15">
      <c r="A91" s="2" t="s">
        <v>40</v>
      </c>
      <c r="B91" s="28">
        <v>27.3</v>
      </c>
      <c r="C91" s="28">
        <v>27.3</v>
      </c>
      <c r="D91" s="27">
        <f t="shared" si="2"/>
        <v>100</v>
      </c>
      <c r="E91" s="28">
        <v>27.3</v>
      </c>
      <c r="F91" s="27">
        <f t="shared" si="3"/>
        <v>100</v>
      </c>
    </row>
    <row r="92" spans="1:6" ht="15">
      <c r="A92" s="2" t="s">
        <v>41</v>
      </c>
      <c r="B92" s="28">
        <v>2.28</v>
      </c>
      <c r="C92" s="28">
        <v>2.28</v>
      </c>
      <c r="D92" s="27">
        <f t="shared" si="2"/>
        <v>100</v>
      </c>
      <c r="E92" s="28">
        <v>2.28</v>
      </c>
      <c r="F92" s="27">
        <f t="shared" si="3"/>
        <v>100</v>
      </c>
    </row>
    <row r="93" spans="1:6" ht="15.75" customHeight="1">
      <c r="A93" s="2" t="s">
        <v>43</v>
      </c>
      <c r="B93" s="28">
        <v>49.82</v>
      </c>
      <c r="C93" s="28">
        <v>49.99</v>
      </c>
      <c r="D93" s="27">
        <f t="shared" si="2"/>
        <v>100.34122842232036</v>
      </c>
      <c r="E93" s="28">
        <v>49.99</v>
      </c>
      <c r="F93" s="27">
        <f t="shared" si="3"/>
        <v>100</v>
      </c>
    </row>
    <row r="94" spans="1:6" ht="15">
      <c r="A94" s="10" t="s">
        <v>73</v>
      </c>
      <c r="B94" s="28">
        <v>43.7</v>
      </c>
      <c r="C94" s="28">
        <v>43.87</v>
      </c>
      <c r="D94" s="27">
        <f t="shared" si="2"/>
        <v>100.38901601830663</v>
      </c>
      <c r="E94" s="28">
        <v>43.87</v>
      </c>
      <c r="F94" s="27">
        <f t="shared" si="3"/>
        <v>100</v>
      </c>
    </row>
    <row r="95" spans="1:6" ht="30">
      <c r="A95" s="4" t="s">
        <v>42</v>
      </c>
      <c r="B95" s="28">
        <v>61</v>
      </c>
      <c r="C95" s="28">
        <v>61</v>
      </c>
      <c r="D95" s="27">
        <f t="shared" si="2"/>
        <v>100</v>
      </c>
      <c r="E95" s="28">
        <v>66</v>
      </c>
      <c r="F95" s="27">
        <f t="shared" si="3"/>
        <v>108.19672131147541</v>
      </c>
    </row>
    <row r="96" spans="1:6" ht="30">
      <c r="A96" s="4" t="s">
        <v>44</v>
      </c>
      <c r="B96" s="28">
        <v>183</v>
      </c>
      <c r="C96" s="28">
        <v>183</v>
      </c>
      <c r="D96" s="27">
        <f t="shared" si="2"/>
        <v>100</v>
      </c>
      <c r="E96" s="28">
        <v>183</v>
      </c>
      <c r="F96" s="27">
        <f t="shared" si="3"/>
        <v>100</v>
      </c>
    </row>
    <row r="97" spans="1:6" ht="30">
      <c r="A97" s="4" t="s">
        <v>45</v>
      </c>
      <c r="B97" s="28">
        <v>54.4</v>
      </c>
      <c r="C97" s="28">
        <v>54.4</v>
      </c>
      <c r="D97" s="27">
        <f t="shared" si="2"/>
        <v>100</v>
      </c>
      <c r="E97" s="28">
        <v>54.4</v>
      </c>
      <c r="F97" s="27">
        <f t="shared" si="3"/>
        <v>100</v>
      </c>
    </row>
    <row r="98" spans="1:6" ht="14.25">
      <c r="A98" s="21" t="s">
        <v>64</v>
      </c>
      <c r="B98" s="46"/>
      <c r="C98" s="46"/>
      <c r="D98" s="27"/>
      <c r="E98" s="46"/>
      <c r="F98" s="27"/>
    </row>
    <row r="99" spans="1:6" ht="30">
      <c r="A99" s="19" t="s">
        <v>65</v>
      </c>
      <c r="B99" s="28">
        <v>1.5</v>
      </c>
      <c r="C99" s="28">
        <v>3.1</v>
      </c>
      <c r="D99" s="27">
        <f t="shared" si="2"/>
        <v>206.66666666666669</v>
      </c>
      <c r="E99" s="28">
        <v>1.3</v>
      </c>
      <c r="F99" s="27">
        <f t="shared" si="3"/>
        <v>41.935483870967744</v>
      </c>
    </row>
    <row r="100" spans="1:6" ht="15">
      <c r="A100" s="19" t="s">
        <v>66</v>
      </c>
      <c r="B100" s="28">
        <v>0.9</v>
      </c>
      <c r="C100" s="28">
        <v>0.5</v>
      </c>
      <c r="D100" s="27">
        <f t="shared" si="2"/>
        <v>55.55555555555556</v>
      </c>
      <c r="E100" s="28">
        <v>0.2</v>
      </c>
      <c r="F100" s="27">
        <f t="shared" si="3"/>
        <v>40</v>
      </c>
    </row>
    <row r="101" spans="1:6" ht="15">
      <c r="A101" s="32"/>
      <c r="B101" s="33"/>
      <c r="C101" s="33"/>
      <c r="D101" s="34"/>
      <c r="E101" s="33"/>
      <c r="F101" s="34"/>
    </row>
    <row r="102" spans="1:6" ht="15">
      <c r="A102" s="32"/>
      <c r="B102" s="33"/>
      <c r="C102" s="33"/>
      <c r="D102" s="34"/>
      <c r="E102" s="33"/>
      <c r="F102" s="34"/>
    </row>
    <row r="103" spans="1:6" ht="15">
      <c r="A103" s="25" t="s">
        <v>76</v>
      </c>
      <c r="D103" s="49" t="s">
        <v>77</v>
      </c>
      <c r="E103" s="49"/>
      <c r="F103" s="49"/>
    </row>
    <row r="104" spans="1:6" ht="15.75">
      <c r="A104" s="17"/>
      <c r="B104" s="18"/>
      <c r="C104" s="18"/>
      <c r="D104" s="48"/>
      <c r="E104" s="48"/>
      <c r="F104" s="48"/>
    </row>
  </sheetData>
  <sheetProtection/>
  <mergeCells count="9">
    <mergeCell ref="B1:F1"/>
    <mergeCell ref="B2:F2"/>
    <mergeCell ref="B3:F3"/>
    <mergeCell ref="D104:F104"/>
    <mergeCell ref="D103:F103"/>
    <mergeCell ref="A10:A11"/>
    <mergeCell ref="A8:F8"/>
    <mergeCell ref="D10:D11"/>
    <mergeCell ref="F10:F11"/>
  </mergeCells>
  <printOptions horizontalCentered="1"/>
  <pageMargins left="0.2755905511811024" right="0" top="0.1968503937007874" bottom="0.15748031496062992" header="0.1968503937007874" footer="0.15748031496062992"/>
  <pageSetup fitToHeight="4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Admin</cp:lastModifiedBy>
  <cp:lastPrinted>2017-12-06T06:42:34Z</cp:lastPrinted>
  <dcterms:created xsi:type="dcterms:W3CDTF">2006-05-06T07:58:30Z</dcterms:created>
  <dcterms:modified xsi:type="dcterms:W3CDTF">2017-12-18T08:24:56Z</dcterms:modified>
  <cp:category/>
  <cp:version/>
  <cp:contentType/>
  <cp:contentStatus/>
</cp:coreProperties>
</file>